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новые доки\"/>
    </mc:Choice>
  </mc:AlternateContent>
  <xr:revisionPtr revIDLastSave="0" documentId="13_ncr:1_{23D7C77E-7EFF-4DAD-8223-9041237A7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00" i="1" l="1"/>
  <c r="H119" i="1"/>
  <c r="G119" i="1"/>
  <c r="F81" i="1"/>
  <c r="J119" i="1"/>
  <c r="F195" i="1"/>
  <c r="J157" i="1"/>
  <c r="G81" i="1"/>
  <c r="L119" i="1"/>
  <c r="G195" i="1"/>
  <c r="F119" i="1"/>
  <c r="H24" i="1"/>
  <c r="H81" i="1"/>
  <c r="H195" i="1"/>
  <c r="F176" i="1"/>
  <c r="I24" i="1"/>
  <c r="G43" i="1"/>
  <c r="G62" i="1"/>
  <c r="L100" i="1"/>
  <c r="J195" i="1"/>
  <c r="J24" i="1"/>
  <c r="J81" i="1"/>
  <c r="L24" i="1"/>
  <c r="H100" i="1"/>
  <c r="L138" i="1"/>
  <c r="G157" i="1"/>
  <c r="G176" i="1"/>
  <c r="L195" i="1"/>
  <c r="F43" i="1"/>
  <c r="F62" i="1"/>
  <c r="I100" i="1"/>
  <c r="H157" i="1"/>
  <c r="L157" i="1"/>
  <c r="I43" i="1"/>
  <c r="H176" i="1"/>
  <c r="F100" i="1"/>
  <c r="L43" i="1"/>
  <c r="G100" i="1"/>
  <c r="F138" i="1"/>
  <c r="J176" i="1"/>
  <c r="L81" i="1"/>
  <c r="I119" i="1"/>
  <c r="J43" i="1"/>
  <c r="H62" i="1"/>
  <c r="G138" i="1"/>
  <c r="L176" i="1"/>
  <c r="I62" i="1"/>
  <c r="H138" i="1"/>
  <c r="H43" i="1"/>
  <c r="I176" i="1"/>
  <c r="F24" i="1"/>
  <c r="J62" i="1"/>
  <c r="I81" i="1"/>
  <c r="I138" i="1"/>
  <c r="G24" i="1"/>
  <c r="L62" i="1"/>
  <c r="J138" i="1"/>
  <c r="F157" i="1"/>
  <c r="F196" i="1" l="1"/>
  <c r="H196" i="1"/>
  <c r="J196" i="1"/>
  <c r="G196" i="1"/>
  <c r="L196" i="1"/>
  <c r="I196" i="1"/>
</calcChain>
</file>

<file path=xl/sharedStrings.xml><?xml version="1.0" encoding="utf-8"?>
<sst xmlns="http://schemas.openxmlformats.org/spreadsheetml/2006/main" count="249" uniqueCount="70">
  <si>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</si>
  <si>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</si>
  <si>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</si>
  <si>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</si>
  <si>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</si>
  <si>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</si>
  <si>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</si>
  <si>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</si>
  <si>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</si>
  <si>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</si>
  <si>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</si>
  <si>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</si>
  <si>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</si>
  <si>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</si>
  <si>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</si>
  <si>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</si>
  <si>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</si>
  <si>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</si>
  <si>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</si>
  <si>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</si>
  <si>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</si>
  <si>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</si>
  <si>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</si>
  <si>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</si>
  <si>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</si>
  <si>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</si>
  <si>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</si>
  <si>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</si>
  <si>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</si>
  <si>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</si>
  <si>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</si>
  <si>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</si>
  <si>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</si>
  <si>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</si>
  <si>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</si>
  <si>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</si>
  <si>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</si>
  <si>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</si>
  <si>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</si>
  <si>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 220/10</t>
  </si>
  <si>
    <t>Какао с молоком</t>
  </si>
  <si>
    <t>Хлеб пшеничный / Яранск</t>
  </si>
  <si>
    <t>Бутерброд с сыром 30/10 Яранск</t>
  </si>
  <si>
    <t>Котлеты рубленые Особые 90</t>
  </si>
  <si>
    <t>Каша рисовая рассыпчатая 150</t>
  </si>
  <si>
    <t>Соус томатный</t>
  </si>
  <si>
    <t>Хлеб пшеничный / КЧХК</t>
  </si>
  <si>
    <t>Хлеб Дарницкий / КЧХК</t>
  </si>
  <si>
    <t>Картофельное пюре 150</t>
  </si>
  <si>
    <t>Шницель из свинины (цех) 90</t>
  </si>
  <si>
    <t>Компот из плодов и ягод сушеных (изюм) 200</t>
  </si>
  <si>
    <t>Изделия макаронные отварные 150</t>
  </si>
  <si>
    <t>Биточки рубленые из птицы 90 к</t>
  </si>
  <si>
    <t>Напиток из плодов шиповника 200</t>
  </si>
  <si>
    <t>Каша рисовая молочная жидкая 235/5</t>
  </si>
  <si>
    <t>Чай с лимоном и сахаром</t>
  </si>
  <si>
    <t>Бутерброд с маслом 30/10 КЧХК</t>
  </si>
  <si>
    <t>Макаронные изделия стертым сыром 230</t>
  </si>
  <si>
    <t>Бутерброд с маслом 30/10 Яранск</t>
  </si>
  <si>
    <t>Котлеты рыбные Любительские 90 я</t>
  </si>
  <si>
    <t>Чай с сахаром</t>
  </si>
  <si>
    <t>Каша рисовая молочная жидкая 195/5</t>
  </si>
  <si>
    <t>Кофейный напиток на молоке</t>
  </si>
  <si>
    <t>Фрукты свежие ( по сезону)</t>
  </si>
  <si>
    <t>Каша гречневая рассыпчатая 150</t>
  </si>
  <si>
    <t>Гуляш из мяса кур 60/40</t>
  </si>
  <si>
    <t>Плов из свинины 250</t>
  </si>
  <si>
    <t>МКОУ СШ С УИОП № 3 Г.ЯРАНСКА</t>
  </si>
  <si>
    <t>Директор школы</t>
  </si>
  <si>
    <t>Хвостанцев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</si>
</sst>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6" sqref="T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67</v>
      </c>
      <c r="D1" s="59"/>
      <c r="E1" s="59"/>
      <c r="F1" s="12" t="s">
        <v>16</v>
      </c>
      <c r="G1" s="2" t="s">
        <v>17</v>
      </c>
      <c r="H1" s="60" t="s">
        <v>68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10</v>
      </c>
      <c r="H6" s="40">
        <v>13</v>
      </c>
      <c r="I6" s="40">
        <v>38</v>
      </c>
      <c r="J6" s="40">
        <v>298</v>
      </c>
      <c r="K6" s="41">
        <v>3.02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</v>
      </c>
      <c r="H8" s="43">
        <v>3</v>
      </c>
      <c r="I8" s="43">
        <v>17</v>
      </c>
      <c r="J8" s="43">
        <v>109</v>
      </c>
      <c r="K8" s="44">
        <v>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14</v>
      </c>
      <c r="J9" s="43">
        <v>71</v>
      </c>
      <c r="K9" s="44">
        <v>5.0199999999999996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40</v>
      </c>
      <c r="G10" s="43">
        <v>4</v>
      </c>
      <c r="H10" s="43">
        <v>3</v>
      </c>
      <c r="I10" s="43">
        <v>10</v>
      </c>
      <c r="J10" s="43">
        <v>82</v>
      </c>
      <c r="K10" s="44">
        <v>2.02</v>
      </c>
      <c r="L10" s="43"/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79</v>
      </c>
      <c r="J13" s="19">
        <f t="shared" si="0"/>
        <v>560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19</v>
      </c>
      <c r="I24" s="32">
        <f t="shared" si="4"/>
        <v>79</v>
      </c>
      <c r="J24" s="32">
        <f t="shared" si="4"/>
        <v>560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4</v>
      </c>
      <c r="H25" s="40">
        <v>4</v>
      </c>
      <c r="I25" s="40">
        <v>40</v>
      </c>
      <c r="J25" s="40">
        <v>208</v>
      </c>
      <c r="K25" s="41">
        <v>25.01</v>
      </c>
      <c r="L25" s="40"/>
    </row>
    <row r="26" spans="1:12" ht="15" x14ac:dyDescent="0.25">
      <c r="A26" s="14"/>
      <c r="B26" s="15"/>
      <c r="C26" s="11"/>
      <c r="D26" s="7" t="s">
        <v>21</v>
      </c>
      <c r="E26" s="42" t="s">
        <v>43</v>
      </c>
      <c r="F26" s="43">
        <v>90</v>
      </c>
      <c r="G26" s="43">
        <v>16</v>
      </c>
      <c r="H26" s="43">
        <v>16</v>
      </c>
      <c r="I26" s="43">
        <v>7</v>
      </c>
      <c r="J26" s="43">
        <v>174</v>
      </c>
      <c r="K26" s="44">
        <v>71.010000000000005</v>
      </c>
      <c r="L26" s="43"/>
    </row>
    <row r="27" spans="1:12" ht="15" x14ac:dyDescent="0.25">
      <c r="A27" s="14"/>
      <c r="B27" s="15"/>
      <c r="C27" s="11"/>
      <c r="D27" s="6"/>
      <c r="E27" s="42" t="s">
        <v>45</v>
      </c>
      <c r="F27" s="43">
        <v>30</v>
      </c>
      <c r="G27" s="43"/>
      <c r="H27" s="43">
        <v>2</v>
      </c>
      <c r="I27" s="43">
        <v>2</v>
      </c>
      <c r="J27" s="43">
        <v>24</v>
      </c>
      <c r="K27" s="44">
        <v>69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60</v>
      </c>
      <c r="F28" s="43">
        <v>200</v>
      </c>
      <c r="G28" s="43"/>
      <c r="H28" s="43"/>
      <c r="I28" s="43">
        <v>10</v>
      </c>
      <c r="J28" s="43">
        <v>41</v>
      </c>
      <c r="K28" s="44">
        <v>14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46</v>
      </c>
      <c r="F29" s="43">
        <v>30</v>
      </c>
      <c r="G29" s="43">
        <v>2</v>
      </c>
      <c r="H29" s="43"/>
      <c r="I29" s="43">
        <v>14</v>
      </c>
      <c r="J29" s="43">
        <v>71</v>
      </c>
      <c r="K29" s="44">
        <v>5.03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47</v>
      </c>
      <c r="F30" s="43">
        <v>30</v>
      </c>
      <c r="G30" s="43">
        <v>2</v>
      </c>
      <c r="H30" s="43"/>
      <c r="I30" s="43">
        <v>13</v>
      </c>
      <c r="J30" s="43">
        <v>63</v>
      </c>
      <c r="K30" s="44">
        <v>31.02</v>
      </c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22</v>
      </c>
      <c r="I32" s="19">
        <f t="shared" ref="I32" si="8">SUM(I25:I31)</f>
        <v>86</v>
      </c>
      <c r="J32" s="19">
        <f t="shared" ref="J32:L32" si="9">SUM(J25:J31)</f>
        <v>581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530</v>
      </c>
      <c r="G43" s="32">
        <f t="shared" ref="G43" si="14">G32+G42</f>
        <v>24</v>
      </c>
      <c r="H43" s="32">
        <f t="shared" ref="H43" si="15">H32+H42</f>
        <v>22</v>
      </c>
      <c r="I43" s="32">
        <f t="shared" ref="I43" si="16">I32+I42</f>
        <v>86</v>
      </c>
      <c r="J43" s="32">
        <f t="shared" ref="J43:L43" si="17">J32+J42</f>
        <v>581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4</v>
      </c>
      <c r="H44" s="40">
        <v>6</v>
      </c>
      <c r="I44" s="40">
        <v>24</v>
      </c>
      <c r="J44" s="40">
        <v>168</v>
      </c>
      <c r="K44" s="41">
        <v>28.02</v>
      </c>
      <c r="L44" s="40"/>
    </row>
    <row r="45" spans="1:12" ht="15" x14ac:dyDescent="0.25">
      <c r="A45" s="23"/>
      <c r="B45" s="15"/>
      <c r="C45" s="11"/>
      <c r="D45" s="7" t="s">
        <v>21</v>
      </c>
      <c r="E45" s="42" t="s">
        <v>49</v>
      </c>
      <c r="F45" s="51">
        <v>90</v>
      </c>
      <c r="G45" s="51">
        <v>14</v>
      </c>
      <c r="H45" s="51">
        <v>16</v>
      </c>
      <c r="I45" s="51">
        <v>12</v>
      </c>
      <c r="J45" s="51">
        <v>256</v>
      </c>
      <c r="K45" s="52">
        <v>275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51">
        <v>200</v>
      </c>
      <c r="G46" s="43"/>
      <c r="H46" s="43"/>
      <c r="I46" s="51">
        <v>14</v>
      </c>
      <c r="J46" s="51">
        <v>78</v>
      </c>
      <c r="K46" s="52">
        <v>21.01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51">
        <v>30</v>
      </c>
      <c r="G47" s="51">
        <v>2</v>
      </c>
      <c r="H47" s="43"/>
      <c r="I47" s="51">
        <v>14</v>
      </c>
      <c r="J47" s="51">
        <v>71</v>
      </c>
      <c r="K47" s="52">
        <v>5.03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47</v>
      </c>
      <c r="F48" s="51">
        <v>30</v>
      </c>
      <c r="G48" s="51">
        <v>2</v>
      </c>
      <c r="H48" s="43"/>
      <c r="I48" s="51">
        <v>13</v>
      </c>
      <c r="J48" s="51">
        <v>63</v>
      </c>
      <c r="K48" s="52">
        <v>31.02</v>
      </c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22</v>
      </c>
      <c r="I51" s="19">
        <f t="shared" ref="I51" si="20">SUM(I44:I50)</f>
        <v>77</v>
      </c>
      <c r="J51" s="19">
        <f t="shared" ref="J51:L51" si="21">SUM(J44:J50)</f>
        <v>636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26">G51+G61</f>
        <v>22</v>
      </c>
      <c r="H62" s="32">
        <f t="shared" ref="H62" si="27">H51+H61</f>
        <v>22</v>
      </c>
      <c r="I62" s="32">
        <f t="shared" ref="I62" si="28">I51+I61</f>
        <v>77</v>
      </c>
      <c r="J62" s="32">
        <f t="shared" ref="J62:L62" si="29">J51+J61</f>
        <v>636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53">
        <v>150</v>
      </c>
      <c r="G63" s="53">
        <v>6</v>
      </c>
      <c r="H63" s="53">
        <v>3</v>
      </c>
      <c r="I63" s="53">
        <v>35</v>
      </c>
      <c r="J63" s="53">
        <v>194</v>
      </c>
      <c r="K63" s="54">
        <v>41.01</v>
      </c>
      <c r="L63" s="40"/>
    </row>
    <row r="64" spans="1:12" ht="15" x14ac:dyDescent="0.25">
      <c r="A64" s="23"/>
      <c r="B64" s="15"/>
      <c r="C64" s="11"/>
      <c r="D64" s="7" t="s">
        <v>21</v>
      </c>
      <c r="E64" s="42" t="s">
        <v>52</v>
      </c>
      <c r="F64" s="51">
        <v>90</v>
      </c>
      <c r="G64" s="51">
        <v>16</v>
      </c>
      <c r="H64" s="51">
        <v>14</v>
      </c>
      <c r="I64" s="51">
        <v>9</v>
      </c>
      <c r="J64" s="51">
        <v>228</v>
      </c>
      <c r="K64" s="52">
        <v>57.04</v>
      </c>
      <c r="L64" s="43"/>
    </row>
    <row r="65" spans="1:12" ht="15" x14ac:dyDescent="0.25">
      <c r="A65" s="23"/>
      <c r="B65" s="15"/>
      <c r="C65" s="11"/>
      <c r="D65" s="6"/>
      <c r="E65" s="42" t="s">
        <v>45</v>
      </c>
      <c r="F65" s="51">
        <v>30</v>
      </c>
      <c r="G65" s="43"/>
      <c r="H65" s="51">
        <v>2</v>
      </c>
      <c r="I65" s="51">
        <v>2</v>
      </c>
      <c r="J65" s="51">
        <v>24</v>
      </c>
      <c r="K65" s="52">
        <v>69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53</v>
      </c>
      <c r="F66" s="51">
        <v>200</v>
      </c>
      <c r="G66" s="43"/>
      <c r="H66" s="43"/>
      <c r="I66" s="51">
        <v>21</v>
      </c>
      <c r="J66" s="51">
        <v>87</v>
      </c>
      <c r="K66" s="52">
        <v>209.02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47</v>
      </c>
      <c r="F67" s="51">
        <v>30</v>
      </c>
      <c r="G67" s="51">
        <v>2</v>
      </c>
      <c r="H67" s="43"/>
      <c r="I67" s="51">
        <v>13</v>
      </c>
      <c r="J67" s="51">
        <v>63</v>
      </c>
      <c r="K67" s="52">
        <v>31.02</v>
      </c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46</v>
      </c>
      <c r="F68" s="51">
        <v>30</v>
      </c>
      <c r="G68" s="51">
        <v>2</v>
      </c>
      <c r="H68" s="43"/>
      <c r="I68" s="51">
        <v>14</v>
      </c>
      <c r="J68" s="51">
        <v>71</v>
      </c>
      <c r="K68" s="52">
        <v>5.03</v>
      </c>
      <c r="L68" s="43"/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26</v>
      </c>
      <c r="H70" s="19">
        <f t="shared" ref="H70" si="31">SUM(H63:H69)</f>
        <v>19</v>
      </c>
      <c r="I70" s="19">
        <f t="shared" ref="I70" si="32">SUM(I63:I69)</f>
        <v>94</v>
      </c>
      <c r="J70" s="19">
        <f t="shared" ref="J70:L70" si="33">SUM(J63:J69)</f>
        <v>667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530</v>
      </c>
      <c r="G81" s="32">
        <f t="shared" ref="G81" si="38">G70+G80</f>
        <v>26</v>
      </c>
      <c r="H81" s="32">
        <f t="shared" ref="H81" si="39">H70+H80</f>
        <v>19</v>
      </c>
      <c r="I81" s="32">
        <f t="shared" ref="I81" si="40">I70+I80</f>
        <v>94</v>
      </c>
      <c r="J81" s="32">
        <f t="shared" ref="J81:L81" si="41">J70+J80</f>
        <v>667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53">
        <v>240</v>
      </c>
      <c r="G82" s="53">
        <v>8</v>
      </c>
      <c r="H82" s="53">
        <v>9</v>
      </c>
      <c r="I82" s="53">
        <v>37</v>
      </c>
      <c r="J82" s="53">
        <v>254</v>
      </c>
      <c r="K82" s="54">
        <v>8.02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51">
        <v>200</v>
      </c>
      <c r="G84" s="43"/>
      <c r="H84" s="43"/>
      <c r="I84" s="51">
        <v>10</v>
      </c>
      <c r="J84" s="51">
        <v>44</v>
      </c>
      <c r="K84" s="52">
        <v>16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51">
        <v>30</v>
      </c>
      <c r="G85" s="51">
        <v>2</v>
      </c>
      <c r="H85" s="43"/>
      <c r="I85" s="51">
        <v>14</v>
      </c>
      <c r="J85" s="51">
        <v>71</v>
      </c>
      <c r="K85" s="52">
        <v>5.03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56</v>
      </c>
      <c r="F86" s="51">
        <v>40</v>
      </c>
      <c r="G86" s="51">
        <v>2</v>
      </c>
      <c r="H86" s="51">
        <v>8</v>
      </c>
      <c r="I86" s="51">
        <v>10</v>
      </c>
      <c r="J86" s="51">
        <v>124</v>
      </c>
      <c r="K86" s="52">
        <v>1.01</v>
      </c>
      <c r="L86" s="43"/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12</v>
      </c>
      <c r="H89" s="19">
        <f t="shared" ref="H89" si="43">SUM(H82:H88)</f>
        <v>17</v>
      </c>
      <c r="I89" s="19">
        <f t="shared" ref="I89" si="44">SUM(I82:I88)</f>
        <v>71</v>
      </c>
      <c r="J89" s="19">
        <f t="shared" ref="J89:L89" si="45">SUM(J82:J88)</f>
        <v>493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510</v>
      </c>
      <c r="G100" s="32">
        <f t="shared" ref="G100" si="50">G89+G99</f>
        <v>12</v>
      </c>
      <c r="H100" s="32">
        <f t="shared" ref="H100" si="51">H89+H99</f>
        <v>17</v>
      </c>
      <c r="I100" s="32">
        <f t="shared" ref="I100" si="52">I89+I99</f>
        <v>71</v>
      </c>
      <c r="J100" s="32">
        <f t="shared" ref="J100:L100" si="53">J89+J99</f>
        <v>493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53">
        <v>230</v>
      </c>
      <c r="G101" s="53">
        <v>13</v>
      </c>
      <c r="H101" s="53">
        <v>16</v>
      </c>
      <c r="I101" s="53">
        <v>47</v>
      </c>
      <c r="J101" s="53">
        <v>384</v>
      </c>
      <c r="K101" s="54">
        <v>42.01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51">
        <v>200</v>
      </c>
      <c r="G103" s="43"/>
      <c r="H103" s="43"/>
      <c r="I103" s="51">
        <v>10</v>
      </c>
      <c r="J103" s="51">
        <v>44</v>
      </c>
      <c r="K103" s="52">
        <v>16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51">
        <v>30</v>
      </c>
      <c r="G104" s="51">
        <v>2</v>
      </c>
      <c r="H104" s="43"/>
      <c r="I104" s="51">
        <v>14</v>
      </c>
      <c r="J104" s="51">
        <v>71</v>
      </c>
      <c r="K104" s="52">
        <v>5.0199999999999996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58</v>
      </c>
      <c r="F105" s="51">
        <v>40</v>
      </c>
      <c r="G105" s="51">
        <v>2</v>
      </c>
      <c r="H105" s="51">
        <v>8</v>
      </c>
      <c r="I105" s="51">
        <v>10</v>
      </c>
      <c r="J105" s="51">
        <v>124</v>
      </c>
      <c r="K105" s="52">
        <v>1.02</v>
      </c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24</v>
      </c>
      <c r="I108" s="19">
        <f t="shared" si="54"/>
        <v>81</v>
      </c>
      <c r="J108" s="19">
        <f t="shared" si="54"/>
        <v>623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24</v>
      </c>
      <c r="I119" s="32">
        <f t="shared" ref="I119" si="60">I108+I118</f>
        <v>81</v>
      </c>
      <c r="J119" s="32">
        <f t="shared" ref="J119:L119" si="61">J108+J118</f>
        <v>623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53">
        <v>150</v>
      </c>
      <c r="G120" s="53">
        <v>4</v>
      </c>
      <c r="H120" s="53">
        <v>6</v>
      </c>
      <c r="I120" s="53">
        <v>24</v>
      </c>
      <c r="J120" s="53">
        <v>168</v>
      </c>
      <c r="K120" s="54">
        <v>28.02</v>
      </c>
      <c r="L120" s="40"/>
    </row>
    <row r="121" spans="1:12" ht="15" x14ac:dyDescent="0.25">
      <c r="A121" s="14"/>
      <c r="B121" s="15"/>
      <c r="C121" s="11"/>
      <c r="D121" s="7" t="s">
        <v>21</v>
      </c>
      <c r="E121" s="42" t="s">
        <v>59</v>
      </c>
      <c r="F121" s="51">
        <v>90</v>
      </c>
      <c r="G121" s="51">
        <v>15</v>
      </c>
      <c r="H121" s="51">
        <v>9</v>
      </c>
      <c r="I121" s="51">
        <v>5</v>
      </c>
      <c r="J121" s="51">
        <v>157</v>
      </c>
      <c r="K121" s="52">
        <v>212.01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51">
        <v>200</v>
      </c>
      <c r="G122" s="43"/>
      <c r="H122" s="43"/>
      <c r="I122" s="51">
        <v>10</v>
      </c>
      <c r="J122" s="51">
        <v>41</v>
      </c>
      <c r="K122" s="52">
        <v>14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51">
        <v>30</v>
      </c>
      <c r="G123" s="51">
        <v>2</v>
      </c>
      <c r="H123" s="43"/>
      <c r="I123" s="51">
        <v>14</v>
      </c>
      <c r="J123" s="51">
        <v>71</v>
      </c>
      <c r="K123" s="52">
        <v>5.03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47</v>
      </c>
      <c r="F124" s="51">
        <v>30</v>
      </c>
      <c r="G124" s="51">
        <v>2</v>
      </c>
      <c r="H124" s="43"/>
      <c r="I124" s="51">
        <v>13</v>
      </c>
      <c r="J124" s="51">
        <v>63</v>
      </c>
      <c r="K124" s="52">
        <v>31.02</v>
      </c>
      <c r="L124" s="43"/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</v>
      </c>
      <c r="H127" s="19">
        <f t="shared" si="62"/>
        <v>15</v>
      </c>
      <c r="I127" s="19">
        <f t="shared" si="62"/>
        <v>66</v>
      </c>
      <c r="J127" s="19">
        <f t="shared" si="62"/>
        <v>500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500</v>
      </c>
      <c r="G138" s="32">
        <f t="shared" ref="G138" si="66">G127+G137</f>
        <v>23</v>
      </c>
      <c r="H138" s="32">
        <f t="shared" ref="H138" si="67">H127+H137</f>
        <v>15</v>
      </c>
      <c r="I138" s="32">
        <f t="shared" ref="I138" si="68">I127+I137</f>
        <v>66</v>
      </c>
      <c r="J138" s="32">
        <f t="shared" ref="J138:L138" si="69">J127+J137</f>
        <v>500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53">
        <v>200</v>
      </c>
      <c r="G139" s="53">
        <v>5</v>
      </c>
      <c r="H139" s="53">
        <v>8</v>
      </c>
      <c r="I139" s="53">
        <v>31</v>
      </c>
      <c r="J139" s="53">
        <v>216</v>
      </c>
      <c r="K139" s="54">
        <v>8.0399999999999991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51">
        <v>200</v>
      </c>
      <c r="G141" s="51">
        <v>3</v>
      </c>
      <c r="H141" s="51">
        <v>3</v>
      </c>
      <c r="I141" s="51">
        <v>16</v>
      </c>
      <c r="J141" s="51">
        <v>107</v>
      </c>
      <c r="K141" s="52">
        <v>13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51">
        <v>60</v>
      </c>
      <c r="G142" s="51">
        <v>5</v>
      </c>
      <c r="H142" s="51">
        <v>1</v>
      </c>
      <c r="I142" s="51">
        <v>29</v>
      </c>
      <c r="J142" s="51">
        <v>141</v>
      </c>
      <c r="K142" s="52">
        <v>5.03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51">
        <v>200</v>
      </c>
      <c r="G143" s="51">
        <v>1</v>
      </c>
      <c r="H143" s="51">
        <v>1</v>
      </c>
      <c r="I143" s="51">
        <v>15</v>
      </c>
      <c r="J143" s="51">
        <v>71</v>
      </c>
      <c r="K143" s="52">
        <v>88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14</v>
      </c>
      <c r="H146" s="19">
        <f t="shared" si="70"/>
        <v>13</v>
      </c>
      <c r="I146" s="19">
        <f t="shared" si="70"/>
        <v>91</v>
      </c>
      <c r="J146" s="19">
        <f t="shared" si="70"/>
        <v>535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660</v>
      </c>
      <c r="G157" s="32">
        <f t="shared" ref="G157" si="74">G146+G156</f>
        <v>14</v>
      </c>
      <c r="H157" s="32">
        <f t="shared" ref="H157" si="75">H146+H156</f>
        <v>13</v>
      </c>
      <c r="I157" s="32">
        <f t="shared" ref="I157" si="76">I146+I156</f>
        <v>91</v>
      </c>
      <c r="J157" s="32">
        <f t="shared" ref="J157:L157" si="77">J146+J156</f>
        <v>535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53">
        <v>150</v>
      </c>
      <c r="G158" s="53">
        <v>9</v>
      </c>
      <c r="H158" s="53">
        <v>6</v>
      </c>
      <c r="I158" s="53">
        <v>40</v>
      </c>
      <c r="J158" s="53">
        <v>246</v>
      </c>
      <c r="K158" s="54">
        <v>24.01</v>
      </c>
      <c r="L158" s="40"/>
    </row>
    <row r="159" spans="1:12" ht="15" x14ac:dyDescent="0.25">
      <c r="A159" s="23"/>
      <c r="B159" s="15"/>
      <c r="C159" s="11"/>
      <c r="D159" s="7" t="s">
        <v>21</v>
      </c>
      <c r="E159" s="42" t="s">
        <v>65</v>
      </c>
      <c r="F159" s="51">
        <v>100</v>
      </c>
      <c r="G159" s="51">
        <v>13</v>
      </c>
      <c r="H159" s="51">
        <v>14</v>
      </c>
      <c r="I159" s="51">
        <v>3</v>
      </c>
      <c r="J159" s="51">
        <v>192</v>
      </c>
      <c r="K159" s="52">
        <v>68.02</v>
      </c>
      <c r="L159" s="43"/>
    </row>
    <row r="160" spans="1:12" ht="15" x14ac:dyDescent="0.25">
      <c r="A160" s="23"/>
      <c r="B160" s="15"/>
      <c r="C160" s="11"/>
      <c r="D160" s="6"/>
      <c r="E160" s="42" t="s">
        <v>45</v>
      </c>
      <c r="F160" s="51">
        <v>30</v>
      </c>
      <c r="G160" s="43"/>
      <c r="H160" s="51">
        <v>2</v>
      </c>
      <c r="I160" s="51">
        <v>2</v>
      </c>
      <c r="J160" s="51">
        <v>24</v>
      </c>
      <c r="K160" s="52">
        <v>69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60</v>
      </c>
      <c r="F161" s="51">
        <v>200</v>
      </c>
      <c r="G161" s="43"/>
      <c r="H161" s="43"/>
      <c r="I161" s="51">
        <v>10</v>
      </c>
      <c r="J161" s="51">
        <v>41</v>
      </c>
      <c r="K161" s="52">
        <v>14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46</v>
      </c>
      <c r="F162" s="51">
        <v>30</v>
      </c>
      <c r="G162" s="51">
        <v>2</v>
      </c>
      <c r="H162" s="43"/>
      <c r="I162" s="51">
        <v>14</v>
      </c>
      <c r="J162" s="51">
        <v>71</v>
      </c>
      <c r="K162" s="52">
        <v>5.03</v>
      </c>
      <c r="L162" s="43"/>
    </row>
    <row r="163" spans="1:12" ht="15" x14ac:dyDescent="0.25">
      <c r="A163" s="23"/>
      <c r="B163" s="15"/>
      <c r="C163" s="11"/>
      <c r="D163" s="7" t="s">
        <v>23</v>
      </c>
      <c r="E163" s="42" t="s">
        <v>47</v>
      </c>
      <c r="F163" s="51">
        <v>30</v>
      </c>
      <c r="G163" s="51">
        <v>2</v>
      </c>
      <c r="H163" s="43"/>
      <c r="I163" s="51">
        <v>13</v>
      </c>
      <c r="J163" s="51">
        <v>63</v>
      </c>
      <c r="K163" s="52">
        <v>31.02</v>
      </c>
      <c r="L163" s="43"/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26</v>
      </c>
      <c r="H165" s="19">
        <f t="shared" si="78"/>
        <v>22</v>
      </c>
      <c r="I165" s="19">
        <f t="shared" si="78"/>
        <v>82</v>
      </c>
      <c r="J165" s="19">
        <f t="shared" si="78"/>
        <v>637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540</v>
      </c>
      <c r="G176" s="32">
        <f t="shared" ref="G176" si="82">G165+G175</f>
        <v>26</v>
      </c>
      <c r="H176" s="32">
        <f t="shared" ref="H176" si="83">H165+H175</f>
        <v>22</v>
      </c>
      <c r="I176" s="32">
        <f t="shared" ref="I176" si="84">I165+I175</f>
        <v>82</v>
      </c>
      <c r="J176" s="32">
        <f t="shared" ref="J176:L176" si="85">J165+J175</f>
        <v>637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53">
        <v>250</v>
      </c>
      <c r="G177" s="53">
        <v>23</v>
      </c>
      <c r="H177" s="53">
        <v>29</v>
      </c>
      <c r="I177" s="53">
        <v>40</v>
      </c>
      <c r="J177" s="53">
        <v>521</v>
      </c>
      <c r="K177" s="54">
        <v>67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51">
        <v>200</v>
      </c>
      <c r="G179" s="43"/>
      <c r="H179" s="43"/>
      <c r="I179" s="51">
        <v>10</v>
      </c>
      <c r="J179" s="51">
        <v>41</v>
      </c>
      <c r="K179" s="52">
        <v>14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51">
        <v>30</v>
      </c>
      <c r="G180" s="51">
        <v>2</v>
      </c>
      <c r="H180" s="43"/>
      <c r="I180" s="51">
        <v>14</v>
      </c>
      <c r="J180" s="51">
        <v>71</v>
      </c>
      <c r="K180" s="52">
        <v>5.03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47</v>
      </c>
      <c r="F181" s="51">
        <v>30</v>
      </c>
      <c r="G181" s="51">
        <v>2</v>
      </c>
      <c r="H181" s="43"/>
      <c r="I181" s="51">
        <v>13</v>
      </c>
      <c r="J181" s="51">
        <v>63</v>
      </c>
      <c r="K181" s="52">
        <v>31.02</v>
      </c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27</v>
      </c>
      <c r="H184" s="19">
        <f t="shared" si="86"/>
        <v>29</v>
      </c>
      <c r="I184" s="19">
        <f t="shared" si="86"/>
        <v>77</v>
      </c>
      <c r="J184" s="19">
        <f t="shared" si="86"/>
        <v>696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510</v>
      </c>
      <c r="G195" s="32">
        <f t="shared" ref="G195" si="90">G184+G194</f>
        <v>27</v>
      </c>
      <c r="H195" s="32">
        <f t="shared" ref="H195" si="91">H184+H194</f>
        <v>29</v>
      </c>
      <c r="I195" s="32">
        <f t="shared" ref="I195" si="92">I184+I194</f>
        <v>77</v>
      </c>
      <c r="J195" s="32">
        <f t="shared" ref="J195:L195" si="93">J184+J194</f>
        <v>696</v>
      </c>
      <c r="K195" s="32"/>
      <c r="L195" s="32">
        <f t="shared" si="93"/>
        <v>0</v>
      </c>
    </row>
    <row r="196" spans="1:12" ht="12.75" customHeight="1" thickBot="1" x14ac:dyDescent="0.25">
      <c r="A196" s="27"/>
      <c r="B196" s="28"/>
      <c r="C196" s="55" t="s">
        <v>5</v>
      </c>
      <c r="D196" s="56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</v>
      </c>
      <c r="H196" s="34">
        <f t="shared" si="94"/>
        <v>20.2</v>
      </c>
      <c r="I196" s="34">
        <f t="shared" si="94"/>
        <v>80.400000000000006</v>
      </c>
      <c r="J196" s="34">
        <f t="shared" si="94"/>
        <v>592.79999999999995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Овчинников</cp:lastModifiedBy>
  <dcterms:created xsi:type="dcterms:W3CDTF">2022-05-16T14:23:56Z</dcterms:created>
  <dcterms:modified xsi:type="dcterms:W3CDTF">2024-10-09T11:02:32Z</dcterms:modified>
</cp:coreProperties>
</file>